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EAEP_FUN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5" i="1" l="1"/>
  <c r="F15" i="1"/>
  <c r="I14" i="1"/>
  <c r="I16" i="1" s="1"/>
  <c r="H14" i="1"/>
  <c r="H16" i="1" s="1"/>
  <c r="G14" i="1"/>
  <c r="J14" i="1" s="1"/>
  <c r="E14" i="1"/>
  <c r="E16" i="1" s="1"/>
  <c r="J13" i="1"/>
  <c r="F13" i="1"/>
  <c r="J12" i="1"/>
  <c r="F12" i="1"/>
  <c r="I11" i="1"/>
  <c r="H11" i="1"/>
  <c r="G11" i="1"/>
  <c r="J11" i="1" s="1"/>
  <c r="E11" i="1"/>
  <c r="J10" i="1"/>
  <c r="F10" i="1"/>
  <c r="I9" i="1"/>
  <c r="H9" i="1"/>
  <c r="G9" i="1"/>
  <c r="J9" i="1" s="1"/>
  <c r="E9" i="1"/>
  <c r="B5" i="1"/>
  <c r="B4" i="1"/>
  <c r="G16" i="1" l="1"/>
  <c r="F9" i="1"/>
  <c r="F11" i="1"/>
  <c r="F14" i="1"/>
  <c r="J16" i="1" l="1"/>
  <c r="F16" i="1"/>
</calcChain>
</file>

<file path=xl/sharedStrings.xml><?xml version="1.0" encoding="utf-8"?>
<sst xmlns="http://schemas.openxmlformats.org/spreadsheetml/2006/main" count="25" uniqueCount="25">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</sst>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2T-EAEPE_ADM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junio de 2019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tabSelected="1" zoomScaleNormal="100" zoomScaleSheetLayoutView="100" workbookViewId="0">
      <selection activeCell="D19" sqref="D19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7.7109375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2" ht="28.5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  <c r="L3" s="9"/>
    </row>
    <row r="4" spans="1:12" ht="12" customHeight="1" x14ac:dyDescent="0.3">
      <c r="A4" s="1"/>
      <c r="B4" s="6" t="str">
        <f>[1]EAEP_ADMIN!B4</f>
        <v>Del 1 de enero al 30 de junio de 2019</v>
      </c>
      <c r="C4" s="7"/>
      <c r="D4" s="7"/>
      <c r="E4" s="7"/>
      <c r="F4" s="7"/>
      <c r="G4" s="7"/>
      <c r="H4" s="7"/>
      <c r="I4" s="7"/>
      <c r="J4" s="8"/>
      <c r="K4" s="1"/>
    </row>
    <row r="5" spans="1:12" ht="12" customHeight="1" thickBot="1" x14ac:dyDescent="0.35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1"/>
    </row>
    <row r="6" spans="1:12" ht="12" customHeight="1" thickBot="1" x14ac:dyDescent="0.35">
      <c r="A6" s="1"/>
      <c r="B6" s="13"/>
      <c r="C6" s="13"/>
      <c r="D6" s="13"/>
      <c r="E6" s="13"/>
      <c r="F6" s="13"/>
      <c r="G6" s="13"/>
      <c r="H6" s="13"/>
      <c r="I6" s="13"/>
      <c r="J6" s="13"/>
      <c r="K6" s="1"/>
    </row>
    <row r="7" spans="1:12" ht="39.950000000000003" customHeight="1" x14ac:dyDescent="0.3">
      <c r="A7" s="1"/>
      <c r="B7" s="14" t="s">
        <v>2</v>
      </c>
      <c r="C7" s="15"/>
      <c r="D7" s="15"/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7" t="s">
        <v>8</v>
      </c>
      <c r="K7" s="1"/>
    </row>
    <row r="8" spans="1:12" ht="15" customHeight="1" thickBot="1" x14ac:dyDescent="0.35">
      <c r="A8" s="1"/>
      <c r="B8" s="18"/>
      <c r="C8" s="19"/>
      <c r="D8" s="20"/>
      <c r="E8" s="21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2" t="s">
        <v>14</v>
      </c>
      <c r="K8" s="1"/>
    </row>
    <row r="9" spans="1:12" ht="17.100000000000001" customHeight="1" x14ac:dyDescent="0.3">
      <c r="A9" s="1"/>
      <c r="B9" s="23"/>
      <c r="C9" s="24" t="s">
        <v>15</v>
      </c>
      <c r="D9" s="25"/>
      <c r="E9" s="26">
        <f>E10</f>
        <v>147908767</v>
      </c>
      <c r="F9" s="26">
        <f>G9-E9</f>
        <v>-9913354</v>
      </c>
      <c r="G9" s="26">
        <f>G10</f>
        <v>137995413</v>
      </c>
      <c r="H9" s="26">
        <f>H10</f>
        <v>136153617.62000003</v>
      </c>
      <c r="I9" s="26">
        <f>I10</f>
        <v>136153617.62000003</v>
      </c>
      <c r="J9" s="26">
        <f>G9-H9</f>
        <v>1841795.3799999654</v>
      </c>
      <c r="K9" s="1"/>
    </row>
    <row r="10" spans="1:12" ht="17.100000000000001" customHeight="1" x14ac:dyDescent="0.3">
      <c r="A10" s="1"/>
      <c r="B10" s="23"/>
      <c r="C10" s="1"/>
      <c r="D10" s="27" t="s">
        <v>16</v>
      </c>
      <c r="E10" s="28">
        <v>147908767</v>
      </c>
      <c r="F10" s="28">
        <f t="shared" ref="F10:F16" si="0">G10-E10</f>
        <v>-9913354</v>
      </c>
      <c r="G10" s="28">
        <v>137995413</v>
      </c>
      <c r="H10" s="28">
        <v>136153617.62000003</v>
      </c>
      <c r="I10" s="28">
        <v>136153617.62000003</v>
      </c>
      <c r="J10" s="28">
        <f t="shared" ref="J10:J16" si="1">G10-H10</f>
        <v>1841795.3799999654</v>
      </c>
      <c r="K10" s="1"/>
    </row>
    <row r="11" spans="1:12" ht="17.100000000000001" customHeight="1" x14ac:dyDescent="0.3">
      <c r="A11" s="1"/>
      <c r="B11" s="23"/>
      <c r="C11" s="24" t="s">
        <v>17</v>
      </c>
      <c r="D11" s="25"/>
      <c r="E11" s="26">
        <f>E12+E13</f>
        <v>339286067862</v>
      </c>
      <c r="F11" s="26">
        <f t="shared" si="0"/>
        <v>-15040866369</v>
      </c>
      <c r="G11" s="26">
        <f>G12+G13</f>
        <v>324245201493</v>
      </c>
      <c r="H11" s="26">
        <f>H12+H13</f>
        <v>348241717932.70026</v>
      </c>
      <c r="I11" s="26">
        <f>I12+I13</f>
        <v>311808433536.86963</v>
      </c>
      <c r="J11" s="26">
        <f t="shared" si="1"/>
        <v>-23996516439.700256</v>
      </c>
      <c r="K11" s="1"/>
    </row>
    <row r="12" spans="1:12" ht="17.100000000000001" customHeight="1" x14ac:dyDescent="0.3">
      <c r="A12" s="1"/>
      <c r="B12" s="23"/>
      <c r="C12" s="1"/>
      <c r="D12" s="27" t="s">
        <v>18</v>
      </c>
      <c r="E12" s="28">
        <v>126539156228</v>
      </c>
      <c r="F12" s="28">
        <f t="shared" si="0"/>
        <v>-14898311887</v>
      </c>
      <c r="G12" s="28">
        <v>111640844341</v>
      </c>
      <c r="H12" s="28">
        <v>135006746170.82028</v>
      </c>
      <c r="I12" s="28">
        <v>101464475908.86993</v>
      </c>
      <c r="J12" s="28">
        <f t="shared" si="1"/>
        <v>-23365901829.820282</v>
      </c>
      <c r="K12" s="1"/>
    </row>
    <row r="13" spans="1:12" ht="17.100000000000001" customHeight="1" x14ac:dyDescent="0.3">
      <c r="A13" s="1"/>
      <c r="B13" s="23"/>
      <c r="C13" s="1"/>
      <c r="D13" s="27" t="s">
        <v>19</v>
      </c>
      <c r="E13" s="28">
        <v>212746911634</v>
      </c>
      <c r="F13" s="28">
        <f t="shared" si="0"/>
        <v>-142554482</v>
      </c>
      <c r="G13" s="28">
        <v>212604357152</v>
      </c>
      <c r="H13" s="28">
        <v>213234971761.87997</v>
      </c>
      <c r="I13" s="28">
        <v>210343957627.99969</v>
      </c>
      <c r="J13" s="28">
        <f t="shared" si="1"/>
        <v>-630614609.87997437</v>
      </c>
      <c r="K13" s="1"/>
    </row>
    <row r="14" spans="1:12" ht="17.100000000000001" customHeight="1" x14ac:dyDescent="0.3">
      <c r="A14" s="1"/>
      <c r="B14" s="23"/>
      <c r="C14" s="24" t="s">
        <v>20</v>
      </c>
      <c r="D14" s="25"/>
      <c r="E14" s="26">
        <f>E15</f>
        <v>356947843</v>
      </c>
      <c r="F14" s="26">
        <f t="shared" si="0"/>
        <v>-41717100</v>
      </c>
      <c r="G14" s="26">
        <f>G15</f>
        <v>315230743</v>
      </c>
      <c r="H14" s="26">
        <f>H15</f>
        <v>334738747.96999967</v>
      </c>
      <c r="I14" s="26">
        <f>I15</f>
        <v>296335250.64999998</v>
      </c>
      <c r="J14" s="26">
        <f t="shared" si="1"/>
        <v>-19508004.969999671</v>
      </c>
      <c r="K14" s="1"/>
    </row>
    <row r="15" spans="1:12" ht="17.100000000000001" customHeight="1" x14ac:dyDescent="0.3">
      <c r="A15" s="1"/>
      <c r="B15" s="29"/>
      <c r="C15" s="30"/>
      <c r="D15" s="31" t="s">
        <v>21</v>
      </c>
      <c r="E15" s="28">
        <v>356947843</v>
      </c>
      <c r="F15" s="28">
        <f t="shared" si="0"/>
        <v>-41717100</v>
      </c>
      <c r="G15" s="28">
        <v>315230743</v>
      </c>
      <c r="H15" s="28">
        <v>334738747.96999967</v>
      </c>
      <c r="I15" s="28">
        <v>296335250.64999998</v>
      </c>
      <c r="J15" s="28">
        <f t="shared" si="1"/>
        <v>-19508004.969999671</v>
      </c>
      <c r="K15" s="1"/>
    </row>
    <row r="16" spans="1:12" ht="21.95" customHeight="1" thickBot="1" x14ac:dyDescent="0.35">
      <c r="A16" s="1"/>
      <c r="B16" s="32" t="s">
        <v>22</v>
      </c>
      <c r="C16" s="32"/>
      <c r="D16" s="32"/>
      <c r="E16" s="33">
        <f>E14+E11+E9</f>
        <v>339790924472</v>
      </c>
      <c r="F16" s="33">
        <f t="shared" si="0"/>
        <v>-15092496823</v>
      </c>
      <c r="G16" s="33">
        <f>G14+G11+G9</f>
        <v>324698427649</v>
      </c>
      <c r="H16" s="33">
        <f>H14+H11+H9</f>
        <v>348712610298.29022</v>
      </c>
      <c r="I16" s="33">
        <f>I14+I11+I9</f>
        <v>312240922405.13965</v>
      </c>
      <c r="J16" s="33">
        <f t="shared" si="1"/>
        <v>-24014182649.290222</v>
      </c>
      <c r="K16" s="1"/>
    </row>
    <row r="17" spans="1:11" x14ac:dyDescent="0.3">
      <c r="A17" s="1"/>
      <c r="B17" s="34" t="s">
        <v>23</v>
      </c>
      <c r="C17" s="34"/>
      <c r="D17" s="34"/>
      <c r="E17" s="34"/>
      <c r="F17" s="34"/>
      <c r="G17" s="34"/>
      <c r="H17" s="34"/>
      <c r="I17" s="34"/>
      <c r="J17" s="34"/>
      <c r="K17" s="1"/>
    </row>
    <row r="18" spans="1:11" x14ac:dyDescent="0.3">
      <c r="A18" s="1"/>
      <c r="B18" s="1"/>
      <c r="C18" s="35" t="s">
        <v>24</v>
      </c>
      <c r="D18" s="35"/>
      <c r="E18" s="35"/>
      <c r="F18" s="35"/>
      <c r="G18" s="35"/>
      <c r="H18" s="35"/>
      <c r="I18" s="35"/>
      <c r="J18" s="35"/>
      <c r="K18" s="1"/>
    </row>
    <row r="19" spans="1:11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11">
    <mergeCell ref="C11:D11"/>
    <mergeCell ref="C14:D14"/>
    <mergeCell ref="B16:D16"/>
    <mergeCell ref="B17:J17"/>
    <mergeCell ref="C18:J18"/>
    <mergeCell ref="B2:J2"/>
    <mergeCell ref="B3:J3"/>
    <mergeCell ref="B4:J4"/>
    <mergeCell ref="B5:J5"/>
    <mergeCell ref="B7:D7"/>
    <mergeCell ref="C9:D9"/>
  </mergeCells>
  <printOptions horizontalCentered="1"/>
  <pageMargins left="0.35433070866141736" right="0.35433070866141736" top="0.47244094488188981" bottom="0.43307086614173229" header="0.51181102362204722" footer="0.51181102362204722"/>
  <pageSetup scale="78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EAEP_FUNC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2020-08-26T22:15:49Z</dcterms:created>
  <dcterms:modified xsi:type="dcterms:W3CDTF">2020-08-26T22:16:07Z</dcterms:modified>
</cp:coreProperties>
</file>